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>
    <definedName name="_xlfn.CHISQ.DIST" hidden="1">#NAME?</definedName>
  </definedNames>
  <calcPr fullCalcOnLoad="1"/>
</workbook>
</file>

<file path=xl/sharedStrings.xml><?xml version="1.0" encoding="utf-8"?>
<sst xmlns="http://schemas.openxmlformats.org/spreadsheetml/2006/main" count="19" uniqueCount="17">
  <si>
    <t>Nested Model</t>
  </si>
  <si>
    <t>Parent Model</t>
  </si>
  <si>
    <t>Scale</t>
  </si>
  <si>
    <t>Chi-square</t>
  </si>
  <si>
    <t>df</t>
  </si>
  <si>
    <t>p</t>
  </si>
  <si>
    <t>Input</t>
  </si>
  <si>
    <t>Output</t>
  </si>
  <si>
    <t>Difference Testing Using Scaled Chi-Square</t>
  </si>
  <si>
    <t>The following picture is the output from Mplus when the estimator is specified as MLR.</t>
  </si>
  <si>
    <t>The nested model is the more-constrained model and the parent model is the less-constrained model. For example,</t>
  </si>
  <si>
    <t>weak invariance model is a nested model and configural invariance model is a parent model in weak invariance testing.</t>
  </si>
  <si>
    <t>Formula</t>
  </si>
  <si>
    <t>Scale Correction</t>
  </si>
  <si>
    <t>How to Use</t>
  </si>
  <si>
    <t xml:space="preserve">All cells in this page are locked. Please specify only the yellow cells in the input below. See the figure above </t>
  </si>
  <si>
    <t>to see how to find the input values iin each model. The resulting chi-square will be provided in the output.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</si>
</sst>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mbria Math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3F3F76"/>
      <name val="Calibri"/>
      <family val="2"/>
    </font>
    <font>
      <b/>
      <i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7" fillId="0" borderId="3" xfId="48" applyAlignment="1">
      <alignment/>
    </xf>
    <xf numFmtId="0" fontId="27" fillId="0" borderId="0" xfId="48" applyBorder="1" applyAlignment="1">
      <alignment/>
    </xf>
    <xf numFmtId="0" fontId="0" fillId="0" borderId="10" xfId="0" applyBorder="1" applyAlignment="1">
      <alignment/>
    </xf>
    <xf numFmtId="0" fontId="33" fillId="27" borderId="8" xfId="56" applyAlignment="1">
      <alignment/>
    </xf>
    <xf numFmtId="0" fontId="30" fillId="30" borderId="1" xfId="52" applyAlignment="1">
      <alignment/>
    </xf>
    <xf numFmtId="0" fontId="34" fillId="0" borderId="0" xfId="58" applyAlignment="1">
      <alignment/>
    </xf>
    <xf numFmtId="0" fontId="37" fillId="30" borderId="1" xfId="52" applyFont="1" applyAlignment="1">
      <alignment/>
    </xf>
    <xf numFmtId="0" fontId="38" fillId="27" borderId="8" xfId="56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6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38</xdr:row>
      <xdr:rowOff>9525</xdr:rowOff>
    </xdr:from>
    <xdr:ext cx="4743450" cy="962025"/>
    <xdr:sp>
      <xdr:nvSpPr>
        <xdr:cNvPr id="1" name="TextBox 3"/>
        <xdr:cNvSpPr txBox="1">
          <a:spLocks noChangeArrowheads="1"/>
        </xdr:cNvSpPr>
      </xdr:nvSpPr>
      <xdr:spPr>
        <a:xfrm>
          <a:off x="228600" y="7610475"/>
          <a:ext cx="4743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χ^2=((χ_Nested^2⋅c_Nested-χ_Parent^2⋅c_Parent ))/((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(df_Nested⋅c_Nested-df_Parent⋅c_Parent)/(df_Nested-df_Parent )) )</a:t>
          </a:r>
        </a:p>
      </xdr:txBody>
    </xdr:sp>
    <xdr:clientData/>
  </xdr:oneCellAnchor>
  <xdr:twoCellAnchor editAs="oneCell">
    <xdr:from>
      <xdr:col>0</xdr:col>
      <xdr:colOff>381000</xdr:colOff>
      <xdr:row>4</xdr:row>
      <xdr:rowOff>133350</xdr:rowOff>
    </xdr:from>
    <xdr:to>
      <xdr:col>8</xdr:col>
      <xdr:colOff>333375</xdr:colOff>
      <xdr:row>15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90600"/>
          <a:ext cx="64198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0">
      <selection activeCell="F23" sqref="F23"/>
    </sheetView>
  </sheetViews>
  <sheetFormatPr defaultColWidth="9.140625" defaultRowHeight="15"/>
  <cols>
    <col min="1" max="1" width="21.57421875" style="0" bestFit="1" customWidth="1"/>
    <col min="2" max="2" width="13.7109375" style="0" bestFit="1" customWidth="1"/>
    <col min="3" max="3" width="13.140625" style="0" bestFit="1" customWidth="1"/>
    <col min="7" max="7" width="12.00390625" style="0" bestFit="1" customWidth="1"/>
  </cols>
  <sheetData>
    <row r="1" ht="22.5">
      <c r="A1" s="6" t="s">
        <v>8</v>
      </c>
    </row>
    <row r="3" ht="15">
      <c r="A3" t="s">
        <v>9</v>
      </c>
    </row>
    <row r="17" ht="15">
      <c r="A17" t="s">
        <v>10</v>
      </c>
    </row>
    <row r="18" ht="15">
      <c r="A18" t="s">
        <v>11</v>
      </c>
    </row>
    <row r="20" ht="20.25" thickBot="1">
      <c r="A20" s="1" t="s">
        <v>14</v>
      </c>
    </row>
    <row r="21" ht="15.75" thickTop="1"/>
    <row r="22" ht="15">
      <c r="A22" t="s">
        <v>15</v>
      </c>
    </row>
    <row r="23" ht="15">
      <c r="A23" t="s">
        <v>16</v>
      </c>
    </row>
    <row r="25" ht="19.5">
      <c r="A25" s="2" t="s">
        <v>6</v>
      </c>
    </row>
    <row r="26" spans="1:3" ht="15">
      <c r="A26" s="5"/>
      <c r="B26" s="5" t="s">
        <v>0</v>
      </c>
      <c r="C26" s="5" t="s">
        <v>1</v>
      </c>
    </row>
    <row r="27" spans="1:3" ht="15">
      <c r="A27" s="5" t="s">
        <v>3</v>
      </c>
      <c r="B27" s="9">
        <v>103.942</v>
      </c>
      <c r="C27" s="9">
        <v>19.544</v>
      </c>
    </row>
    <row r="28" spans="1:3" ht="15">
      <c r="A28" s="7" t="s">
        <v>4</v>
      </c>
      <c r="B28" s="9">
        <v>21</v>
      </c>
      <c r="C28" s="9">
        <v>20</v>
      </c>
    </row>
    <row r="29" spans="1:3" ht="15">
      <c r="A29" s="5" t="s">
        <v>2</v>
      </c>
      <c r="B29" s="9">
        <v>0.9857</v>
      </c>
      <c r="C29" s="9">
        <v>0.9882</v>
      </c>
    </row>
    <row r="31" ht="19.5">
      <c r="A31" s="2" t="s">
        <v>7</v>
      </c>
    </row>
    <row r="32" spans="1:2" ht="15">
      <c r="A32" s="4" t="s">
        <v>13</v>
      </c>
      <c r="B32" s="3">
        <f>(B28*B29-C28*C29)/(B28-C28)</f>
        <v>0.9357000000000006</v>
      </c>
    </row>
    <row r="33" spans="1:2" ht="15">
      <c r="A33" s="4" t="s">
        <v>3</v>
      </c>
      <c r="B33" s="10">
        <f>(B27*B29-C27*C29)/B32</f>
        <v>88.85566805600078</v>
      </c>
    </row>
    <row r="34" spans="1:2" ht="15">
      <c r="A34" s="8" t="s">
        <v>4</v>
      </c>
      <c r="B34" s="3">
        <f>B28-C28</f>
        <v>1</v>
      </c>
    </row>
    <row r="35" spans="1:2" ht="15">
      <c r="A35" s="8" t="s">
        <v>5</v>
      </c>
      <c r="B35" s="11">
        <f>1-_xlfn.CHISQ.DIST(B33,B34,TRUE)</f>
        <v>0</v>
      </c>
    </row>
    <row r="37" ht="20.25" thickBot="1">
      <c r="A37" s="1" t="s">
        <v>12</v>
      </c>
    </row>
    <row r="38" ht="15.75" thickTop="1"/>
  </sheetData>
  <sheetProtection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Sunthud Pornprasertmanit</dc:creator>
  <cp:keywords/>
  <dc:description/>
  <cp:lastModifiedBy>Sunthud Pornprasertmanit</cp:lastModifiedBy>
  <dcterms:created xsi:type="dcterms:W3CDTF">2012-11-30T19:19:53Z</dcterms:created>
  <dcterms:modified xsi:type="dcterms:W3CDTF">2012-11-30T20:02:11Z</dcterms:modified>
  <cp:category/>
  <cp:version/>
  <cp:contentType/>
  <cp:contentStatus/>
</cp:coreProperties>
</file>